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GQ\OneDrive\文档\"/>
    </mc:Choice>
  </mc:AlternateContent>
  <xr:revisionPtr revIDLastSave="0" documentId="13_ncr:1_{CB926977-A726-4AB1-AEF1-05994DA374E1}" xr6:coauthVersionLast="47" xr6:coauthVersionMax="47" xr10:uidLastSave="{00000000-0000-0000-0000-000000000000}"/>
  <bookViews>
    <workbookView xWindow="-110" yWindow="-110" windowWidth="25820" windowHeight="15560" xr2:uid="{AE7E0496-2A01-4790-BE24-0CFCFBAAAC9F}"/>
  </bookViews>
  <sheets>
    <sheet name="Tracker" sheetId="1" r:id="rId1"/>
    <sheet name="基站" sheetId="2" r:id="rId2"/>
    <sheet name="充电站" sheetId="3" r:id="rId3"/>
    <sheet name="眼追嘴追" sheetId="4" r:id="rId4"/>
    <sheet name="总价" sheetId="6" r:id="rId5"/>
    <sheet name="联系方式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" i="4" l="1"/>
  <c r="E3" i="4"/>
  <c r="E14" i="4"/>
  <c r="E13" i="4"/>
  <c r="E10" i="4"/>
  <c r="E12" i="4"/>
  <c r="E11" i="4"/>
  <c r="H1" i="2"/>
  <c r="E9" i="1"/>
  <c r="E8" i="2"/>
  <c r="H1" i="4"/>
  <c r="E4" i="4"/>
  <c r="E5" i="4"/>
  <c r="E6" i="4"/>
  <c r="E7" i="4"/>
  <c r="E8" i="4"/>
  <c r="E9" i="4"/>
  <c r="H1" i="3"/>
  <c r="E3" i="3"/>
  <c r="E4" i="3"/>
  <c r="E5" i="3"/>
  <c r="E6" i="3"/>
  <c r="E7" i="3"/>
  <c r="E2" i="3"/>
  <c r="E3" i="2"/>
  <c r="E4" i="2"/>
  <c r="E5" i="2"/>
  <c r="E6" i="2"/>
  <c r="E7" i="2"/>
  <c r="E2" i="2"/>
  <c r="E2" i="1"/>
  <c r="H1" i="1"/>
  <c r="E3" i="1"/>
  <c r="E4" i="1"/>
  <c r="E5" i="1"/>
  <c r="E6" i="1"/>
  <c r="E7" i="1"/>
  <c r="E8" i="1"/>
  <c r="A1" i="6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</futureMetadata>
  <valueMetadata count="3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</valueMetadata>
</metadata>
</file>

<file path=xl/sharedStrings.xml><?xml version="1.0" encoding="utf-8"?>
<sst xmlns="http://schemas.openxmlformats.org/spreadsheetml/2006/main" count="60" uniqueCount="38">
  <si>
    <t>充放一体</t>
    <phoneticPr fontId="1" type="noConversion"/>
  </si>
  <si>
    <t>拨轮OLED屏</t>
    <phoneticPr fontId="1" type="noConversion"/>
  </si>
  <si>
    <t>ESP32-C3 SuperMini</t>
    <phoneticPr fontId="1" type="noConversion"/>
  </si>
  <si>
    <t>103450电池2000mAh</t>
    <phoneticPr fontId="1" type="noConversion"/>
  </si>
  <si>
    <t>LSM6DS3六轴</t>
    <phoneticPr fontId="1" type="noConversion"/>
  </si>
  <si>
    <t>QMC5883L磁轴</t>
    <phoneticPr fontId="1" type="noConversion"/>
  </si>
  <si>
    <t>ESP32-C6 N8</t>
    <phoneticPr fontId="1" type="noConversion"/>
  </si>
  <si>
    <t>100W数显充放一体</t>
    <phoneticPr fontId="1" type="noConversion"/>
  </si>
  <si>
    <t>大功率触发</t>
    <phoneticPr fontId="1" type="noConversion"/>
  </si>
  <si>
    <t>按钮中控屏TFT</t>
    <phoneticPr fontId="1" type="noConversion"/>
  </si>
  <si>
    <t>5V3A输出降压</t>
    <phoneticPr fontId="1" type="noConversion"/>
  </si>
  <si>
    <t>理想二极管单向阀</t>
    <phoneticPr fontId="1" type="noConversion"/>
  </si>
  <si>
    <t>CD74HC4067十六通道复用</t>
    <phoneticPr fontId="1" type="noConversion"/>
  </si>
  <si>
    <t>PD100W诱骗DC 10A</t>
    <phoneticPr fontId="1" type="noConversion"/>
  </si>
  <si>
    <t>PPTC保险丝30V1.6A</t>
    <phoneticPr fontId="1" type="noConversion"/>
  </si>
  <si>
    <t>PogoPin四脚1.5A</t>
    <phoneticPr fontId="1" type="noConversion"/>
  </si>
  <si>
    <t>PogoPin两脚2A</t>
    <phoneticPr fontId="1" type="noConversion"/>
  </si>
  <si>
    <t>OV2640红外160°</t>
    <phoneticPr fontId="1" type="noConversion"/>
  </si>
  <si>
    <t>850nm补光灯</t>
    <phoneticPr fontId="1" type="noConversion"/>
  </si>
  <si>
    <t>滤光片</t>
    <phoneticPr fontId="1" type="noConversion"/>
  </si>
  <si>
    <t>ESP32-S3 CAM N16R8</t>
    <phoneticPr fontId="1" type="noConversion"/>
  </si>
  <si>
    <t>MAX17043电池计量IC</t>
    <phoneticPr fontId="1" type="noConversion"/>
  </si>
  <si>
    <t>亿纬锂能INR21700-50SE</t>
    <phoneticPr fontId="1" type="noConversion"/>
  </si>
  <si>
    <t>INA226电压电流计R100</t>
    <phoneticPr fontId="1" type="noConversion"/>
  </si>
  <si>
    <t>元件</t>
    <phoneticPr fontId="1" type="noConversion"/>
  </si>
  <si>
    <t>数量</t>
    <phoneticPr fontId="1" type="noConversion"/>
  </si>
  <si>
    <t>单价</t>
    <phoneticPr fontId="1" type="noConversion"/>
  </si>
  <si>
    <t>预览图</t>
    <phoneticPr fontId="1" type="noConversion"/>
  </si>
  <si>
    <t>价格</t>
    <phoneticPr fontId="1" type="noConversion"/>
  </si>
  <si>
    <t>总价</t>
    <phoneticPr fontId="1" type="noConversion"/>
  </si>
  <si>
    <t>INA3221电压电流计R100</t>
    <phoneticPr fontId="1" type="noConversion"/>
  </si>
  <si>
    <t>按钮OLED屏</t>
    <phoneticPr fontId="1" type="noConversion"/>
  </si>
  <si>
    <t>亿纬锂能INR18650-30P</t>
    <phoneticPr fontId="1" type="noConversion"/>
  </si>
  <si>
    <t>电池保护板2A</t>
    <phoneticPr fontId="1" type="noConversion"/>
  </si>
  <si>
    <t>ADPS-9960</t>
    <phoneticPr fontId="1" type="noConversion"/>
  </si>
  <si>
    <t>TCA9548A</t>
    <phoneticPr fontId="1" type="noConversion"/>
  </si>
  <si>
    <t>https://t.me/ZGQinc</t>
  </si>
  <si>
    <t>如果你对项目感兴趣，欢迎联系：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</si>
</sst>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微软雅黑"/>
      <family val="2"/>
      <charset val="134"/>
    </font>
    <font>
      <sz val="48"/>
      <color theme="1"/>
      <name val="微软雅黑"/>
      <family val="2"/>
      <charset val="134"/>
    </font>
    <font>
      <sz val="28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u/>
      <sz val="11"/>
      <color theme="10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</richValueRel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t.me/ZGQ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0334-59DF-4E84-B358-E4046E33917A}">
  <dimension ref="A1:H9"/>
  <sheetViews>
    <sheetView tabSelected="1" workbookViewId="0">
      <selection activeCell="H1" sqref="H1"/>
    </sheetView>
  </sheetViews>
  <sheetFormatPr defaultRowHeight="14" x14ac:dyDescent="0.3"/>
  <cols>
    <col min="1" max="1" width="32.4140625" bestFit="1" customWidth="1"/>
    <col min="2" max="3" width="8.33203125" bestFit="1" customWidth="1"/>
    <col min="4" max="4" width="25.58203125" customWidth="1"/>
    <col min="5" max="5" width="8.33203125" bestFit="1" customWidth="1"/>
    <col min="7" max="7" width="8.33203125" bestFit="1" customWidth="1"/>
    <col min="8" max="8" width="19.25" bestFit="1" customWidth="1"/>
  </cols>
  <sheetData>
    <row r="1" spans="1:8" ht="40" x14ac:dyDescent="0.3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6"/>
      <c r="G1" s="6" t="s">
        <v>29</v>
      </c>
      <c r="H1" s="3">
        <f>SUMPRODUCT(B:B, C:C)</f>
        <v>476.49</v>
      </c>
    </row>
    <row r="2" spans="1:8" ht="150" customHeight="1" x14ac:dyDescent="0.3">
      <c r="A2" s="1" t="s">
        <v>0</v>
      </c>
      <c r="B2" s="1">
        <v>7</v>
      </c>
      <c r="C2" s="1">
        <v>1.3</v>
      </c>
      <c r="D2" t="e" vm="1">
        <v>#VALUE!</v>
      </c>
      <c r="E2" s="1">
        <f>B2*C2</f>
        <v>9.1</v>
      </c>
    </row>
    <row r="3" spans="1:8" ht="150" customHeight="1" x14ac:dyDescent="0.3">
      <c r="A3" s="1" t="s">
        <v>1</v>
      </c>
      <c r="B3" s="1">
        <v>7</v>
      </c>
      <c r="C3" s="1">
        <v>14</v>
      </c>
      <c r="D3" t="e" vm="2">
        <v>#VALUE!</v>
      </c>
      <c r="E3" s="1">
        <f t="shared" ref="E3:E9" si="0">B3*C3</f>
        <v>98</v>
      </c>
    </row>
    <row r="4" spans="1:8" ht="150" customHeight="1" x14ac:dyDescent="0.3">
      <c r="A4" s="1" t="s">
        <v>2</v>
      </c>
      <c r="B4" s="1">
        <v>7</v>
      </c>
      <c r="C4" s="1">
        <v>11</v>
      </c>
      <c r="D4" t="e" vm="3">
        <v>#VALUE!</v>
      </c>
      <c r="E4" s="1">
        <f t="shared" si="0"/>
        <v>77</v>
      </c>
    </row>
    <row r="5" spans="1:8" ht="150" customHeight="1" x14ac:dyDescent="0.3">
      <c r="A5" s="1" t="s">
        <v>3</v>
      </c>
      <c r="B5" s="1">
        <v>7</v>
      </c>
      <c r="C5" s="1">
        <v>4.3</v>
      </c>
      <c r="D5" t="e" vm="4">
        <v>#VALUE!</v>
      </c>
      <c r="E5" s="1">
        <f t="shared" si="0"/>
        <v>30.099999999999998</v>
      </c>
    </row>
    <row r="6" spans="1:8" ht="150" customHeight="1" x14ac:dyDescent="0.3">
      <c r="A6" s="1" t="s">
        <v>21</v>
      </c>
      <c r="B6" s="1">
        <v>7</v>
      </c>
      <c r="C6" s="1">
        <v>18</v>
      </c>
      <c r="D6" t="e" vm="5">
        <v>#VALUE!</v>
      </c>
      <c r="E6" s="1">
        <f t="shared" si="0"/>
        <v>126</v>
      </c>
    </row>
    <row r="7" spans="1:8" ht="150" customHeight="1" x14ac:dyDescent="0.3">
      <c r="A7" s="1" t="s">
        <v>4</v>
      </c>
      <c r="B7" s="1">
        <v>7</v>
      </c>
      <c r="C7" s="1">
        <v>6.4</v>
      </c>
      <c r="D7" t="e" vm="6">
        <v>#VALUE!</v>
      </c>
      <c r="E7" s="1">
        <f t="shared" si="0"/>
        <v>44.800000000000004</v>
      </c>
    </row>
    <row r="8" spans="1:8" ht="150" customHeight="1" x14ac:dyDescent="0.3">
      <c r="A8" s="1" t="s">
        <v>5</v>
      </c>
      <c r="B8" s="1">
        <v>7</v>
      </c>
      <c r="C8" s="1">
        <v>7.6</v>
      </c>
      <c r="D8" t="e" vm="7">
        <v>#VALUE!</v>
      </c>
      <c r="E8" s="1">
        <f t="shared" si="0"/>
        <v>53.199999999999996</v>
      </c>
    </row>
    <row r="9" spans="1:8" ht="150" customHeight="1" x14ac:dyDescent="0.3">
      <c r="A9" s="1" t="s">
        <v>23</v>
      </c>
      <c r="B9" s="1">
        <v>7</v>
      </c>
      <c r="C9" s="1">
        <v>5.47</v>
      </c>
      <c r="D9" t="e" vm="8">
        <v>#VALUE!</v>
      </c>
      <c r="E9" s="4">
        <f t="shared" si="0"/>
        <v>38.29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CAC85-F8D5-420A-BDD1-FF06EB4CFA04}">
  <dimension ref="A1:H8"/>
  <sheetViews>
    <sheetView topLeftCell="A6" workbookViewId="0">
      <selection activeCell="E6" sqref="E1:E1048576"/>
    </sheetView>
  </sheetViews>
  <sheetFormatPr defaultRowHeight="14" x14ac:dyDescent="0.3"/>
  <cols>
    <col min="1" max="1" width="34.1640625" bestFit="1" customWidth="1"/>
    <col min="2" max="2" width="8.33203125" bestFit="1" customWidth="1"/>
    <col min="3" max="3" width="8.33203125" style="5" bestFit="1" customWidth="1"/>
    <col min="4" max="4" width="25.58203125" customWidth="1"/>
    <col min="5" max="5" width="8.33203125" bestFit="1" customWidth="1"/>
    <col min="7" max="7" width="8.33203125" bestFit="1" customWidth="1"/>
    <col min="8" max="8" width="19.25" bestFit="1" customWidth="1"/>
  </cols>
  <sheetData>
    <row r="1" spans="1:8" ht="40" x14ac:dyDescent="0.3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6"/>
      <c r="G1" s="6" t="s">
        <v>29</v>
      </c>
      <c r="H1" s="3">
        <f>SUMPRODUCT(B:B, C:C)</f>
        <v>136.22</v>
      </c>
    </row>
    <row r="2" spans="1:8" ht="150" customHeight="1" x14ac:dyDescent="0.3">
      <c r="A2" s="1" t="s">
        <v>6</v>
      </c>
      <c r="B2" s="1">
        <v>1</v>
      </c>
      <c r="C2" s="4">
        <v>17.899999999999999</v>
      </c>
      <c r="D2" t="e" vm="9">
        <v>#VALUE!</v>
      </c>
      <c r="E2" s="1">
        <f>B2*C2</f>
        <v>17.899999999999999</v>
      </c>
    </row>
    <row r="3" spans="1:8" ht="150" customHeight="1" x14ac:dyDescent="0.3">
      <c r="A3" s="1" t="s">
        <v>22</v>
      </c>
      <c r="B3" s="1">
        <v>4</v>
      </c>
      <c r="C3" s="4">
        <v>6.68</v>
      </c>
      <c r="D3" t="e" vm="10">
        <v>#VALUE!</v>
      </c>
      <c r="E3" s="4">
        <f t="shared" ref="E3:E8" si="0">B3*C3</f>
        <v>26.72</v>
      </c>
    </row>
    <row r="4" spans="1:8" ht="150" customHeight="1" x14ac:dyDescent="0.3">
      <c r="A4" s="1" t="s">
        <v>7</v>
      </c>
      <c r="B4" s="1">
        <v>1</v>
      </c>
      <c r="C4" s="4">
        <v>65</v>
      </c>
      <c r="D4" t="e" vm="11">
        <v>#VALUE!</v>
      </c>
      <c r="E4" s="1">
        <f t="shared" si="0"/>
        <v>65</v>
      </c>
    </row>
    <row r="5" spans="1:8" ht="150" customHeight="1" x14ac:dyDescent="0.3">
      <c r="A5" s="1" t="s">
        <v>8</v>
      </c>
      <c r="B5" s="1">
        <v>1</v>
      </c>
      <c r="C5" s="4">
        <v>1.28</v>
      </c>
      <c r="D5" t="e" vm="12">
        <v>#VALUE!</v>
      </c>
      <c r="E5" s="4">
        <f t="shared" si="0"/>
        <v>1.28</v>
      </c>
    </row>
    <row r="6" spans="1:8" ht="150" customHeight="1" x14ac:dyDescent="0.3">
      <c r="A6" s="1" t="s">
        <v>9</v>
      </c>
      <c r="B6" s="1">
        <v>1</v>
      </c>
      <c r="C6" s="4">
        <v>12.3</v>
      </c>
      <c r="D6" t="e" vm="13">
        <v>#VALUE!</v>
      </c>
      <c r="E6" s="1">
        <f t="shared" si="0"/>
        <v>12.3</v>
      </c>
    </row>
    <row r="7" spans="1:8" ht="150" customHeight="1" x14ac:dyDescent="0.3">
      <c r="A7" s="1" t="s">
        <v>10</v>
      </c>
      <c r="B7" s="1">
        <v>3</v>
      </c>
      <c r="C7" s="4">
        <v>2.2999999999999998</v>
      </c>
      <c r="D7" t="e" vm="14">
        <v>#VALUE!</v>
      </c>
      <c r="E7" s="1">
        <f t="shared" si="0"/>
        <v>6.8999999999999995</v>
      </c>
    </row>
    <row r="8" spans="1:8" ht="150" customHeight="1" x14ac:dyDescent="0.3">
      <c r="A8" s="1" t="s">
        <v>30</v>
      </c>
      <c r="B8" s="1">
        <v>1</v>
      </c>
      <c r="C8" s="4">
        <v>6.12</v>
      </c>
      <c r="D8" t="e" vm="15">
        <v>#VALUE!</v>
      </c>
      <c r="E8" s="4">
        <f t="shared" si="0"/>
        <v>6.12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8697-D36A-4CCD-9E9C-C06E486E260E}">
  <dimension ref="A1:H7"/>
  <sheetViews>
    <sheetView topLeftCell="A6" workbookViewId="0">
      <selection activeCell="G4" sqref="G4"/>
    </sheetView>
  </sheetViews>
  <sheetFormatPr defaultRowHeight="14" x14ac:dyDescent="0.3"/>
  <cols>
    <col min="1" max="1" width="36.33203125" bestFit="1" customWidth="1"/>
    <col min="2" max="2" width="8.33203125" bestFit="1" customWidth="1"/>
    <col min="3" max="3" width="8.33203125" style="5" bestFit="1" customWidth="1"/>
    <col min="4" max="4" width="25.58203125" customWidth="1"/>
    <col min="5" max="5" width="8.33203125" bestFit="1" customWidth="1"/>
    <col min="7" max="7" width="8.33203125" bestFit="1" customWidth="1"/>
    <col min="8" max="8" width="19.25" bestFit="1" customWidth="1"/>
  </cols>
  <sheetData>
    <row r="1" spans="1:8" ht="40" x14ac:dyDescent="0.3">
      <c r="A1" s="6" t="s">
        <v>24</v>
      </c>
      <c r="B1" s="6" t="s">
        <v>25</v>
      </c>
      <c r="C1" s="6" t="s">
        <v>26</v>
      </c>
      <c r="D1" s="6" t="s">
        <v>27</v>
      </c>
      <c r="E1" s="6" t="s">
        <v>28</v>
      </c>
      <c r="F1" s="6"/>
      <c r="G1" s="6" t="s">
        <v>29</v>
      </c>
      <c r="H1" s="3">
        <f>SUMPRODUCT(B:B, C:C)</f>
        <v>149.12</v>
      </c>
    </row>
    <row r="2" spans="1:8" ht="150" customHeight="1" x14ac:dyDescent="0.3">
      <c r="A2" s="1" t="s">
        <v>11</v>
      </c>
      <c r="B2" s="1">
        <v>2</v>
      </c>
      <c r="C2" s="4">
        <v>7.4</v>
      </c>
      <c r="D2" t="e" vm="16">
        <v>#VALUE!</v>
      </c>
      <c r="E2" s="1">
        <f>B2*C2</f>
        <v>14.8</v>
      </c>
    </row>
    <row r="3" spans="1:8" ht="150" customHeight="1" x14ac:dyDescent="0.3">
      <c r="A3" s="1" t="s">
        <v>12</v>
      </c>
      <c r="B3" s="1">
        <v>2</v>
      </c>
      <c r="C3" s="4">
        <v>3</v>
      </c>
      <c r="D3" t="e" vm="17">
        <v>#VALUE!</v>
      </c>
      <c r="E3" s="1">
        <f t="shared" ref="E3:E7" si="0">B3*C3</f>
        <v>6</v>
      </c>
    </row>
    <row r="4" spans="1:8" ht="150" customHeight="1" x14ac:dyDescent="0.3">
      <c r="A4" s="1" t="s">
        <v>13</v>
      </c>
      <c r="B4" s="1">
        <v>1</v>
      </c>
      <c r="C4" s="4">
        <v>33.5</v>
      </c>
      <c r="D4" t="e" vm="18">
        <v>#VALUE!</v>
      </c>
      <c r="E4" s="4">
        <f t="shared" si="0"/>
        <v>33.5</v>
      </c>
    </row>
    <row r="5" spans="1:8" ht="150" customHeight="1" x14ac:dyDescent="0.3">
      <c r="A5" s="1" t="s">
        <v>14</v>
      </c>
      <c r="B5" s="1">
        <v>7</v>
      </c>
      <c r="C5" s="4">
        <v>0.26</v>
      </c>
      <c r="D5" t="e" vm="19">
        <v>#VALUE!</v>
      </c>
      <c r="E5" s="4">
        <f t="shared" si="0"/>
        <v>1.82</v>
      </c>
    </row>
    <row r="6" spans="1:8" ht="150" customHeight="1" x14ac:dyDescent="0.3">
      <c r="A6" s="1" t="s">
        <v>15</v>
      </c>
      <c r="B6" s="1">
        <v>8</v>
      </c>
      <c r="C6" s="4">
        <v>7.5</v>
      </c>
      <c r="D6" t="e" vm="20">
        <v>#VALUE!</v>
      </c>
      <c r="E6" s="1">
        <f t="shared" si="0"/>
        <v>60</v>
      </c>
    </row>
    <row r="7" spans="1:8" ht="150" customHeight="1" x14ac:dyDescent="0.3">
      <c r="A7" s="1" t="s">
        <v>16</v>
      </c>
      <c r="B7" s="1">
        <v>4</v>
      </c>
      <c r="C7" s="4">
        <v>8.25</v>
      </c>
      <c r="D7" t="e" vm="21">
        <v>#VALUE!</v>
      </c>
      <c r="E7" s="1">
        <f t="shared" si="0"/>
        <v>33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007D-FBB9-4E30-A060-AB67ACB19020}">
  <dimension ref="A1:H15"/>
  <sheetViews>
    <sheetView workbookViewId="0">
      <selection activeCell="G2" sqref="G2"/>
    </sheetView>
  </sheetViews>
  <sheetFormatPr defaultRowHeight="14" x14ac:dyDescent="0.3"/>
  <cols>
    <col min="1" max="1" width="41.08203125" bestFit="1" customWidth="1"/>
    <col min="2" max="2" width="8.33203125" bestFit="1" customWidth="1"/>
    <col min="3" max="3" width="8.33203125" style="5" bestFit="1" customWidth="1"/>
    <col min="4" max="4" width="25.58203125" customWidth="1"/>
    <col min="5" max="5" width="8.33203125" style="5" bestFit="1" customWidth="1"/>
    <col min="7" max="7" width="8.33203125" bestFit="1" customWidth="1"/>
    <col min="8" max="8" width="19.25" bestFit="1" customWidth="1"/>
  </cols>
  <sheetData>
    <row r="1" spans="1:8" ht="40" x14ac:dyDescent="0.3">
      <c r="A1" s="6" t="s">
        <v>24</v>
      </c>
      <c r="B1" s="6" t="s">
        <v>25</v>
      </c>
      <c r="C1" s="6" t="s">
        <v>26</v>
      </c>
      <c r="D1" s="6" t="s">
        <v>27</v>
      </c>
      <c r="E1" s="7" t="s">
        <v>28</v>
      </c>
      <c r="F1" s="6"/>
      <c r="G1" s="6" t="s">
        <v>29</v>
      </c>
      <c r="H1" s="3">
        <f>SUMPRODUCT(B:B, C:C)</f>
        <v>155.69</v>
      </c>
    </row>
    <row r="2" spans="1:8" ht="150" customHeight="1" x14ac:dyDescent="0.3">
      <c r="A2" s="1" t="s">
        <v>34</v>
      </c>
      <c r="B2" s="1">
        <v>2</v>
      </c>
      <c r="C2" s="4">
        <v>12.9</v>
      </c>
      <c r="D2" t="e" vm="22">
        <v>#VALUE!</v>
      </c>
      <c r="E2" s="4">
        <f t="shared" ref="E2:E3" si="0">B2*C2</f>
        <v>25.8</v>
      </c>
    </row>
    <row r="3" spans="1:8" ht="150" customHeight="1" x14ac:dyDescent="0.3">
      <c r="A3" s="1" t="s">
        <v>35</v>
      </c>
      <c r="B3" s="1">
        <v>1</v>
      </c>
      <c r="C3" s="4">
        <v>3.89</v>
      </c>
      <c r="D3" t="e" vm="23">
        <v>#VALUE!</v>
      </c>
      <c r="E3" s="4">
        <f t="shared" si="0"/>
        <v>3.89</v>
      </c>
    </row>
    <row r="4" spans="1:8" ht="150" customHeight="1" x14ac:dyDescent="0.3">
      <c r="A4" s="1" t="s">
        <v>17</v>
      </c>
      <c r="B4" s="1">
        <v>1</v>
      </c>
      <c r="C4" s="4">
        <v>39.5</v>
      </c>
      <c r="D4" t="e" vm="24">
        <v>#VALUE!</v>
      </c>
      <c r="E4" s="4">
        <f t="shared" ref="E4:E11" si="1">B4*C4</f>
        <v>39.5</v>
      </c>
    </row>
    <row r="5" spans="1:8" ht="150" customHeight="1" x14ac:dyDescent="0.3">
      <c r="A5" s="1" t="s">
        <v>18</v>
      </c>
      <c r="B5" s="1">
        <v>1</v>
      </c>
      <c r="C5" s="4">
        <v>12.8</v>
      </c>
      <c r="D5" t="e" vm="25">
        <v>#VALUE!</v>
      </c>
      <c r="E5" s="4">
        <f t="shared" si="1"/>
        <v>12.8</v>
      </c>
    </row>
    <row r="6" spans="1:8" ht="150" customHeight="1" x14ac:dyDescent="0.3">
      <c r="A6" s="1" t="s">
        <v>19</v>
      </c>
      <c r="B6" s="1">
        <v>1</v>
      </c>
      <c r="C6" s="4">
        <v>6.9</v>
      </c>
      <c r="D6" t="e" vm="26">
        <v>#VALUE!</v>
      </c>
      <c r="E6" s="4">
        <f t="shared" si="1"/>
        <v>6.9</v>
      </c>
    </row>
    <row r="7" spans="1:8" ht="150" customHeight="1" x14ac:dyDescent="0.3">
      <c r="A7" s="1" t="s">
        <v>8</v>
      </c>
      <c r="B7" s="1">
        <v>1</v>
      </c>
      <c r="C7" s="4">
        <v>1.28</v>
      </c>
      <c r="D7" t="e" vm="12">
        <v>#VALUE!</v>
      </c>
      <c r="E7" s="4">
        <f t="shared" si="1"/>
        <v>1.28</v>
      </c>
    </row>
    <row r="8" spans="1:8" ht="150" customHeight="1" x14ac:dyDescent="0.3">
      <c r="A8" s="1" t="s">
        <v>21</v>
      </c>
      <c r="B8" s="1">
        <v>1</v>
      </c>
      <c r="C8" s="4">
        <v>18</v>
      </c>
      <c r="D8" t="e" vm="5">
        <v>#VALUE!</v>
      </c>
      <c r="E8" s="4">
        <f t="shared" si="1"/>
        <v>18</v>
      </c>
    </row>
    <row r="9" spans="1:8" ht="150" customHeight="1" x14ac:dyDescent="0.3">
      <c r="A9" s="1" t="s">
        <v>20</v>
      </c>
      <c r="B9" s="1">
        <v>1</v>
      </c>
      <c r="C9" s="4">
        <v>25</v>
      </c>
      <c r="D9" t="e" vm="27">
        <v>#VALUE!</v>
      </c>
      <c r="E9" s="4">
        <f t="shared" si="1"/>
        <v>25</v>
      </c>
    </row>
    <row r="10" spans="1:8" ht="150" customHeight="1" x14ac:dyDescent="0.3">
      <c r="A10" s="1" t="s">
        <v>31</v>
      </c>
      <c r="B10" s="1">
        <v>1</v>
      </c>
      <c r="C10" s="1">
        <v>11.19</v>
      </c>
      <c r="D10" t="e" vm="28">
        <v>#VALUE!</v>
      </c>
      <c r="E10" s="4">
        <f t="shared" si="1"/>
        <v>11.19</v>
      </c>
    </row>
    <row r="11" spans="1:8" ht="150" customHeight="1" x14ac:dyDescent="0.3">
      <c r="A11" s="1" t="s">
        <v>0</v>
      </c>
      <c r="B11" s="1">
        <v>1</v>
      </c>
      <c r="C11" s="1">
        <v>1.3</v>
      </c>
      <c r="D11" t="e" vm="1">
        <v>#VALUE!</v>
      </c>
      <c r="E11" s="4">
        <f t="shared" si="1"/>
        <v>1.3</v>
      </c>
    </row>
    <row r="12" spans="1:8" ht="150" customHeight="1" x14ac:dyDescent="0.3">
      <c r="A12" s="1" t="s">
        <v>23</v>
      </c>
      <c r="B12" s="1">
        <v>1</v>
      </c>
      <c r="C12" s="1">
        <v>5.47</v>
      </c>
      <c r="D12" t="e" vm="8">
        <v>#VALUE!</v>
      </c>
      <c r="E12" s="4">
        <f t="shared" ref="E12:E14" si="2">B12*C12</f>
        <v>5.47</v>
      </c>
    </row>
    <row r="13" spans="1:8" ht="150" customHeight="1" x14ac:dyDescent="0.3">
      <c r="A13" s="1" t="s">
        <v>32</v>
      </c>
      <c r="B13" s="1">
        <v>1</v>
      </c>
      <c r="C13" s="1">
        <v>4.3899999999999997</v>
      </c>
      <c r="D13" t="e" vm="29">
        <v>#VALUE!</v>
      </c>
      <c r="E13" s="4">
        <f t="shared" si="2"/>
        <v>4.3899999999999997</v>
      </c>
    </row>
    <row r="14" spans="1:8" ht="150" customHeight="1" x14ac:dyDescent="0.3">
      <c r="A14" s="1" t="s">
        <v>33</v>
      </c>
      <c r="B14" s="1">
        <v>1</v>
      </c>
      <c r="C14" s="1">
        <v>0.17</v>
      </c>
      <c r="D14" t="e" vm="30">
        <v>#VALUE!</v>
      </c>
      <c r="E14" s="4">
        <f t="shared" si="2"/>
        <v>0.17</v>
      </c>
    </row>
    <row r="15" spans="1:8" ht="150" customHeight="1" x14ac:dyDescent="0.3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B4C1E-A66E-447B-9E1C-9F24083CFC3B}">
  <dimension ref="A1"/>
  <sheetViews>
    <sheetView workbookViewId="0"/>
  </sheetViews>
  <sheetFormatPr defaultRowHeight="14" x14ac:dyDescent="0.3"/>
  <cols>
    <col min="1" max="1" width="39.33203125" customWidth="1"/>
  </cols>
  <sheetData>
    <row r="1" spans="1:1" ht="64" x14ac:dyDescent="0.3">
      <c r="A1" s="2">
        <f>Tracker!H1 + 基站!H1 + 充电站!H1 + 眼追嘴追!H1</f>
        <v>917.52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A2B6E-36C6-4D2A-AB68-19094D643EB6}">
  <dimension ref="A1:A2"/>
  <sheetViews>
    <sheetView workbookViewId="0">
      <selection activeCell="B14" sqref="B14"/>
    </sheetView>
  </sheetViews>
  <sheetFormatPr defaultRowHeight="14" x14ac:dyDescent="0.3"/>
  <cols>
    <col min="1" max="1" width="28.08203125" bestFit="1" customWidth="1"/>
  </cols>
  <sheetData>
    <row r="1" spans="1:1" x14ac:dyDescent="0.3">
      <c r="A1" t="s">
        <v>37</v>
      </c>
    </row>
    <row r="2" spans="1:1" x14ac:dyDescent="0.3">
      <c r="A2" s="8" t="s">
        <v>36</v>
      </c>
    </row>
  </sheetData>
  <phoneticPr fontId="1" type="noConversion"/>
  <hyperlinks>
    <hyperlink ref="A2" r:id="rId1" xr:uid="{F9920996-FFDE-48D9-A483-9C530A4347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Tracker</vt:lpstr>
      <vt:lpstr>基站</vt:lpstr>
      <vt:lpstr>充电站</vt:lpstr>
      <vt:lpstr>眼追嘴追</vt:lpstr>
      <vt:lpstr>总价</vt:lpstr>
      <vt:lpstr>联系方式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 ZGQ</dc:creator>
  <cp:lastModifiedBy>Inc ZGQ</cp:lastModifiedBy>
  <dcterms:created xsi:type="dcterms:W3CDTF">2026-05-01T09:47:26Z</dcterms:created>
  <dcterms:modified xsi:type="dcterms:W3CDTF">2026-08-27T21:06:38Z</dcterms:modified>
</cp:coreProperties>
</file>